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<sst xmlns="http://schemas.openxmlformats.org/spreadsheetml/2006/main" count="69" uniqueCount="69">
  <si>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</si>
  <si>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FLC010</t>
  </si>
  <si>
    <t xml:space="preserve">m²</t>
  </si>
  <si>
    <t xml:space="preserve">Faux plafond continu en plaques de ciment, système "KNAUF".</t>
  </si>
  <si>
    <r>
      <rPr>
        <sz val="8.25"/>
        <color rgb="FF000000"/>
        <rFont val="Arial"/>
        <family val="2"/>
      </rPr>
      <t xml:space="preserve">Faux plafond continu suspendu, situé à une hauteur inférieure à 4 m, lisse D282a.es "KNAUF" suspendu avec une structure métallique (12,5+27+27), constitué d'une plaque en ciment Portland Aquapanel Outdoor "KNAUF", finition avec pâte Aquapanel Q4 Finish.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</si>
  <si>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</si>
  <si>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</si>
  <si>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</si>
  <si>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</si>
  <si>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</si>
  <si>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</si>
  <si>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mt12pfk012a</t>
  </si>
  <si>
    <t xml:space="preserve">Profilé U 30/30 en tôle d'acier galvanisé, systèmes "KNAUF", épaisseur 0,55 mm.</t>
  </si>
  <si>
    <t xml:space="preserve">m</t>
  </si>
  <si>
    <t xml:space="preserve">mt12pck020b</t>
  </si>
  <si>
    <t xml:space="preserve">Bande acoustique de dilatation autoadhésive en mousse de polyuréthane à cellules fermées "KNAUF", de 3,2 mm d'épaisseur et 50 mm de largeur, résistance thermique 0,10 m²K/W, conductivité thermique 0,032 W/(mK).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</si>
  <si>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</si>
  <si>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</si>
  <si>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</si>
  <si>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</si>
  <si>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mt12pek050c</t>
  </si>
  <si>
    <t xml:space="preserve">Partie supérieure Nonius "KNAUF", 530/630, pour faux plafonds suspendus.</t>
  </si>
  <si>
    <t xml:space="preserve">U</t>
  </si>
  <si>
    <t xml:space="preserve">mt12pek050b</t>
  </si>
  <si>
    <t xml:space="preserve">Goupille Nonius "KNAUF", pour faux plafonds suspendus.</t>
  </si>
  <si>
    <t xml:space="preserve">U</t>
  </si>
  <si>
    <t xml:space="preserve">mt12pek050a</t>
  </si>
  <si>
    <t xml:space="preserve">Attache Nonius "KNAUF", pour faux plafonds suspendus.</t>
  </si>
  <si>
    <t xml:space="preserve">U</t>
  </si>
  <si>
    <t xml:space="preserve">mt12ptk010ab</t>
  </si>
  <si>
    <t xml:space="preserve">Vis LN "KNAUF" 3,5x11.</t>
  </si>
  <si>
    <t xml:space="preserve">U</t>
  </si>
  <si>
    <t xml:space="preserve">mt12pfk011a</t>
  </si>
  <si>
    <t xml:space="preserve">Fourrure 60/27 "KNAUF" en tôle d'acier galvanisé.</t>
  </si>
  <si>
    <t xml:space="preserve">m</t>
  </si>
  <si>
    <t xml:space="preserve">mt12pek020xa</t>
  </si>
  <si>
    <t xml:space="preserve">Connecteur, pour fourrure 60/27, "KNAUF".</t>
  </si>
  <si>
    <t xml:space="preserve">U</t>
  </si>
  <si>
    <t xml:space="preserve">mt12pek020qa</t>
  </si>
  <si>
    <t xml:space="preserve">Raccord type éclisse, pour fourrure 60/27, "KNAUF".</t>
  </si>
  <si>
    <t xml:space="preserve">U</t>
  </si>
  <si>
    <t xml:space="preserve">mt12pak010b</t>
  </si>
  <si>
    <t xml:space="preserve">Plaque en ciment Portland Aquapanel Outdoor "KNAUF" de 12,5x1200x2400 mm, revêtue d'une couche en fibre de verre imprégnée des deux côtés.</t>
  </si>
  <si>
    <t xml:space="preserve">m²</t>
  </si>
  <si>
    <t xml:space="preserve">mt12ptk010ch</t>
  </si>
  <si>
    <t xml:space="preserve">Vis autoforeuse TN "KNAUF" 4,2x70.</t>
  </si>
  <si>
    <t xml:space="preserve">U</t>
  </si>
  <si>
    <t xml:space="preserve">mt12pak060c</t>
  </si>
  <si>
    <t xml:space="preserve">Mortier de joints Aquapanel Indoor "KNAUF", couleur grise.</t>
  </si>
  <si>
    <t xml:space="preserve">kg</t>
  </si>
  <si>
    <t xml:space="preserve">mt12pak050</t>
  </si>
  <si>
    <t xml:space="preserve">Bande de joints Aquapanel Outdoor "KNAUF".</t>
  </si>
  <si>
    <t xml:space="preserve">m</t>
  </si>
  <si>
    <t xml:space="preserve">mt12pak085</t>
  </si>
  <si>
    <t xml:space="preserve">Impression incolore au siloxane GRC "KNAUF".</t>
  </si>
  <si>
    <t xml:space="preserve">l</t>
  </si>
  <si>
    <t xml:space="preserve">mt12pak095a</t>
  </si>
  <si>
    <t xml:space="preserve">Pâte Aquapanel Q4 Finish "KNAUF", finition lisse, couleur blanche, pour traitement des joints et rebouchage superficiel de plaques.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</si>
  <si>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</si>
  <si>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</si>
  <si>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</si>
  <si>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</si>
  <si>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</si>
  <si>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</si>
  <si>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</si>
  <si>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</si>
  <si>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</si>
  <si>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9,27€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</si>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</sst>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0.400000</v>
      </c>
      <c r="F9" s="11" t="s">
        <v>13</v>
      </c>
      <c r="G9" s="13">
        <v>0.980000</v>
      </c>
      <c r="H9" s="13">
        <f ca="1">ROUND(INDIRECT(ADDRESS(ROW()+(0), COLUMN()+(-3), 1))*INDIRECT(ADDRESS(ROW()+(0), COLUMN()+(-1), 1)), 2)</f>
        <v>0.390000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0.400000</v>
      </c>
      <c r="F10" s="16" t="s">
        <v>16</v>
      </c>
      <c r="G10" s="17">
        <v>0.230000</v>
      </c>
      <c r="H10" s="17">
        <f ca="1">ROUND(INDIRECT(ADDRESS(ROW()+(0), COLUMN()+(-3), 1))*INDIRECT(ADDRESS(ROW()+(0), COLUMN()+(-1), 1)), 2)</f>
        <v>0.090000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2.300000</v>
      </c>
      <c r="F11" s="16" t="s">
        <v>19</v>
      </c>
      <c r="G11" s="17">
        <v>0.060000</v>
      </c>
      <c r="H11" s="17">
        <f ca="1">ROUND(INDIRECT(ADDRESS(ROW()+(0), COLUMN()+(-3), 1))*INDIRECT(ADDRESS(ROW()+(0), COLUMN()+(-1), 1)), 2)</f>
        <v>0.140000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1.500000</v>
      </c>
      <c r="F12" s="16" t="s">
        <v>22</v>
      </c>
      <c r="G12" s="17">
        <v>0.790000</v>
      </c>
      <c r="H12" s="17">
        <f ca="1">ROUND(INDIRECT(ADDRESS(ROW()+(0), COLUMN()+(-3), 1))*INDIRECT(ADDRESS(ROW()+(0), COLUMN()+(-1), 1)), 2)</f>
        <v>1.190000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1.500000</v>
      </c>
      <c r="F13" s="16" t="s">
        <v>25</v>
      </c>
      <c r="G13" s="17">
        <v>0.100000</v>
      </c>
      <c r="H13" s="17">
        <f ca="1">ROUND(INDIRECT(ADDRESS(ROW()+(0), COLUMN()+(-3), 1))*INDIRECT(ADDRESS(ROW()+(0), COLUMN()+(-1), 1)), 2)</f>
        <v>0.150000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1.500000</v>
      </c>
      <c r="F14" s="16" t="s">
        <v>28</v>
      </c>
      <c r="G14" s="17">
        <v>0.640000</v>
      </c>
      <c r="H14" s="17">
        <f ca="1">ROUND(INDIRECT(ADDRESS(ROW()+(0), COLUMN()+(-3), 1))*INDIRECT(ADDRESS(ROW()+(0), COLUMN()+(-1), 1)), 2)</f>
        <v>0.960000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1.500000</v>
      </c>
      <c r="F15" s="16" t="s">
        <v>31</v>
      </c>
      <c r="G15" s="17">
        <v>0.010000</v>
      </c>
      <c r="H15" s="17">
        <f ca="1">ROUND(INDIRECT(ADDRESS(ROW()+(0), COLUMN()+(-3), 1))*INDIRECT(ADDRESS(ROW()+(0), COLUMN()+(-1), 1)), 2)</f>
        <v>0.020000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3.200000</v>
      </c>
      <c r="F16" s="16" t="s">
        <v>34</v>
      </c>
      <c r="G16" s="17">
        <v>1.230000</v>
      </c>
      <c r="H16" s="17">
        <f ca="1">ROUND(INDIRECT(ADDRESS(ROW()+(0), COLUMN()+(-3), 1))*INDIRECT(ADDRESS(ROW()+(0), COLUMN()+(-1), 1)), 2)</f>
        <v>3.940000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0.800000</v>
      </c>
      <c r="F17" s="16" t="s">
        <v>37</v>
      </c>
      <c r="G17" s="17">
        <v>0.340000</v>
      </c>
      <c r="H17" s="17">
        <f ca="1">ROUND(INDIRECT(ADDRESS(ROW()+(0), COLUMN()+(-3), 1))*INDIRECT(ADDRESS(ROW()+(0), COLUMN()+(-1), 1)), 2)</f>
        <v>0.270000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2.900000</v>
      </c>
      <c r="F18" s="16" t="s">
        <v>40</v>
      </c>
      <c r="G18" s="17">
        <v>0.300000</v>
      </c>
      <c r="H18" s="17">
        <f ca="1">ROUND(INDIRECT(ADDRESS(ROW()+(0), COLUMN()+(-3), 1))*INDIRECT(ADDRESS(ROW()+(0), COLUMN()+(-1), 1)), 2)</f>
        <v>0.870000</v>
      </c>
    </row>
    <row r="19" spans="1:8" ht="24.00" thickBot="1" customHeight="1">
      <c r="A19" s="14" t="s">
        <v>41</v>
      </c>
      <c r="B19" s="14"/>
      <c r="C19" s="14" t="s">
        <v>42</v>
      </c>
      <c r="D19" s="14"/>
      <c r="E19" s="15">
        <v>1.050000</v>
      </c>
      <c r="F19" s="16" t="s">
        <v>43</v>
      </c>
      <c r="G19" s="17">
        <v>21.220000</v>
      </c>
      <c r="H19" s="17">
        <f ca="1">ROUND(INDIRECT(ADDRESS(ROW()+(0), COLUMN()+(-3), 1))*INDIRECT(ADDRESS(ROW()+(0), COLUMN()+(-1), 1)), 2)</f>
        <v>22.280000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22.000000</v>
      </c>
      <c r="F20" s="16" t="s">
        <v>46</v>
      </c>
      <c r="G20" s="17">
        <v>0.060000</v>
      </c>
      <c r="H20" s="17">
        <f ca="1">ROUND(INDIRECT(ADDRESS(ROW()+(0), COLUMN()+(-3), 1))*INDIRECT(ADDRESS(ROW()+(0), COLUMN()+(-1), 1)), 2)</f>
        <v>1.320000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0.600000</v>
      </c>
      <c r="F21" s="16" t="s">
        <v>49</v>
      </c>
      <c r="G21" s="17">
        <v>2.680000</v>
      </c>
      <c r="H21" s="17">
        <f ca="1">ROUND(INDIRECT(ADDRESS(ROW()+(0), COLUMN()+(-3), 1))*INDIRECT(ADDRESS(ROW()+(0), COLUMN()+(-1), 1)), 2)</f>
        <v>1.610000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2.100000</v>
      </c>
      <c r="F22" s="16" t="s">
        <v>52</v>
      </c>
      <c r="G22" s="17">
        <v>0.450000</v>
      </c>
      <c r="H22" s="17">
        <f ca="1">ROUND(INDIRECT(ADDRESS(ROW()+(0), COLUMN()+(-3), 1))*INDIRECT(ADDRESS(ROW()+(0), COLUMN()+(-1), 1)), 2)</f>
        <v>0.950000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0.200000</v>
      </c>
      <c r="F23" s="16" t="s">
        <v>55</v>
      </c>
      <c r="G23" s="17">
        <v>3.350000</v>
      </c>
      <c r="H23" s="17">
        <f ca="1">ROUND(INDIRECT(ADDRESS(ROW()+(0), COLUMN()+(-3), 1))*INDIRECT(ADDRESS(ROW()+(0), COLUMN()+(-1), 1)), 2)</f>
        <v>0.670000</v>
      </c>
    </row>
    <row r="24" spans="1:8" ht="24.00" thickBot="1" customHeight="1">
      <c r="A24" s="14" t="s">
        <v>56</v>
      </c>
      <c r="B24" s="14"/>
      <c r="C24" s="14" t="s">
        <v>57</v>
      </c>
      <c r="D24" s="14"/>
      <c r="E24" s="15">
        <v>1.700000</v>
      </c>
      <c r="F24" s="16" t="s">
        <v>58</v>
      </c>
      <c r="G24" s="17">
        <v>2.750000</v>
      </c>
      <c r="H24" s="17">
        <f ca="1">ROUND(INDIRECT(ADDRESS(ROW()+(0), COLUMN()+(-3), 1))*INDIRECT(ADDRESS(ROW()+(0), COLUMN()+(-1), 1)), 2)</f>
        <v>4.680000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0.281000</v>
      </c>
      <c r="F25" s="16" t="s">
        <v>61</v>
      </c>
      <c r="G25" s="17">
        <v>26.360000</v>
      </c>
      <c r="H25" s="17">
        <f ca="1">ROUND(INDIRECT(ADDRESS(ROW()+(0), COLUMN()+(-3), 1))*INDIRECT(ADDRESS(ROW()+(0), COLUMN()+(-1), 1)), 2)</f>
        <v>7.410000</v>
      </c>
    </row>
    <row r="26" spans="1:8" ht="13.50" thickBot="1" customHeight="1">
      <c r="A26" s="14" t="s">
        <v>62</v>
      </c>
      <c r="B26" s="14"/>
      <c r="C26" s="18" t="s">
        <v>63</v>
      </c>
      <c r="D26" s="18"/>
      <c r="E26" s="19">
        <v>0.281000</v>
      </c>
      <c r="F26" s="20" t="s">
        <v>64</v>
      </c>
      <c r="G26" s="21">
        <v>23.250000</v>
      </c>
      <c r="H26" s="21">
        <f ca="1">ROUND(INDIRECT(ADDRESS(ROW()+(0), COLUMN()+(-3), 1))*INDIRECT(ADDRESS(ROW()+(0), COLUMN()+(-1), 1)), 2)</f>
        <v>6.530000</v>
      </c>
    </row>
    <row r="27" spans="1:8" ht="13.50" thickBot="1" customHeight="1">
      <c r="A27" s="18"/>
      <c r="B27" s="18"/>
      <c r="C27" s="5" t="s">
        <v>65</v>
      </c>
      <c r="D27" s="5"/>
      <c r="E27" s="22">
        <v>2.000000</v>
      </c>
      <c r="F27" s="23" t="s">
        <v>66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53.470000</v>
      </c>
      <c r="H27" s="24">
        <f ca="1">ROUND(INDIRECT(ADDRESS(ROW()+(0), COLUMN()+(-3), 1))*INDIRECT(ADDRESS(ROW()+(0), COLUMN()+(-1), 1))/100, 2)</f>
        <v>1.070000</v>
      </c>
    </row>
    <row r="28" spans="1:8" ht="13.50" thickBot="1" customHeight="1">
      <c r="A28" s="25" t="s">
        <v>67</v>
      </c>
      <c r="B28" s="25"/>
      <c r="C28" s="26"/>
      <c r="D28" s="26"/>
      <c r="E28" s="26"/>
      <c r="F28" s="27"/>
      <c r="G28" s="25" t="s">
        <v>68</v>
      </c>
      <c r="H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54.540000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E28"/>
  </mergeCells>
  <pageMargins left="0.147638" right="0.147638" top="0.206693" bottom="0.206693" header="0.0" footer="0.0"/>
  <pageSetup paperSize="9" orientation="portrait"/>
  <rowBreaks count="0" manualBreakCount="0">
    </rowBreaks>
</worksheet>
</file>