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<sst xmlns="http://schemas.openxmlformats.org/spreadsheetml/2006/main" count="57" uniqueCount="57">
  <si>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</si>
  <si>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FCO070</t>
  </si>
  <si>
    <t xml:space="preserve">m²</t>
  </si>
  <si>
    <t xml:space="preserve">Cloison en plaques de plâtre, de sécurité. Système "KNAUF".</t>
  </si>
  <si>
    <r>
      <rPr>
        <sz val="8.25"/>
        <color rgb="FF000000"/>
        <rFont val="Arial"/>
        <family val="2"/>
      </rPr>
      <t xml:space="preserve">Cloison double peau à simple ossature W118.es "KNAUF" (12,5+12,5+12,5+100+12,5+12,5+12,5)/300 (100) (6 Standard (A)), de sécurité, de 175 mm d'épaisseur totale, avec niveau de qualité de la finition Q2, constituée d'une ossature simple de profilés en tôle d'acier galvanisé de 100 mm de largeur, à base de montants (éléments verticaux) séparés de 300 mm, avec disposition normale "N" et de rails (éléments horizontaux), à laquelle six plaques au total sont vissées (trois plaques type Standard (A) dans chaque parement, de 12,5 mm d'épaisseur chaque plaque). Comprend la bande acoustique de dilatation autoadhésive "KNAUF"; les ancrages des rails et des montants métalliques; la visserie pour la fixation des plaques et la pâte à joints Jointfiller 24H "KNAUF", la bande microperforée en papier "KNAUF".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</si>
  <si>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</si>
  <si>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</si>
  <si>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</si>
  <si>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</si>
  <si>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</si>
  <si>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</si>
  <si>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mt12pck020d</t>
  </si>
  <si>
    <t xml:space="preserve">Bande acoustique de dilatation, autoadhésive, en mousse de polyuréthane à cellules fermées "KNAUF", de 3,2 mm d'épaisseur et 95 mm de largeur, résistance thermique 0,10 m²K/W, conductivité thermique 0,032 W/(mK).</t>
  </si>
  <si>
    <t xml:space="preserve">m</t>
  </si>
  <si>
    <t xml:space="preserve">mt12pfk020e</t>
  </si>
  <si>
    <t xml:space="preserve">Rail 100/35 "KNAUF" en acier galvanisé, selon NF DTU 25.41 P1-2 et NF EN 14195.</t>
  </si>
  <si>
    <t xml:space="preserve">m</t>
  </si>
  <si>
    <t xml:space="preserve">mt12pfk010e</t>
  </si>
  <si>
    <t xml:space="preserve">Montant 100/40 "KNAUF" en acier galvanisé, selon NF DTU 25.41 P1-2 et NF EN 14195.</t>
  </si>
  <si>
    <t xml:space="preserve">m</t>
  </si>
  <si>
    <t xml:space="preserve">mt12ppk010aa</t>
  </si>
  <si>
    <t xml:space="preserve">Plaque de plâtre A / NF EN 520 - 1200 / longueur / 12,5 / à bords longitudinaux amincis, Standard "KNAUF"; Euroclasse A2-s1, d0 de réaction au feu, selon NF EN 13501-1.</t>
  </si>
  <si>
    <t xml:space="preserve">m²</t>
  </si>
  <si>
    <t xml:space="preserve">mt12plp205a</t>
  </si>
  <si>
    <t xml:space="preserve">Tôle d'acier galvanisé, de 0,6 mm d'épaisseur.</t>
  </si>
  <si>
    <t xml:space="preserve">m²</t>
  </si>
  <si>
    <t xml:space="preserve">mt12ptk010cc</t>
  </si>
  <si>
    <t xml:space="preserve">Vis autoforeuse TN "KNAUF" 3,5x25.</t>
  </si>
  <si>
    <t xml:space="preserve">U</t>
  </si>
  <si>
    <t xml:space="preserve">mt12ptk010ce</t>
  </si>
  <si>
    <t xml:space="preserve">Vis autoforeuse TN "KNAUF" 3,5x35.</t>
  </si>
  <si>
    <t xml:space="preserve">U</t>
  </si>
  <si>
    <t xml:space="preserve">mt12ptk010cg</t>
  </si>
  <si>
    <t xml:space="preserve">Vis autoforeuse TN "KNAUF" 3,9x55.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</si>
  <si>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</si>
  <si>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</si>
  <si>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</si>
  <si>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</si>
  <si>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</si>
  <si>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</si>
  <si>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</si>
  <si>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</si>
  <si>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</si>
  <si>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</si>
  <si>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</si>
  <si>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</si>
  <si>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</si>
  <si>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</si>
  <si>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</si>
  <si>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</si>
  <si>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</si>
  <si>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</si>
  <si>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</si>
  <si>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</si>
  <si>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</si>
  <si>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15,22€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</si>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</sst>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0.46</v>
      </c>
      <c r="H9" s="13">
        <f ca="1">ROUND(INDIRECT(ADDRESS(ROW()+(0), COLUMN()+(-3), 1))*INDIRECT(ADDRESS(ROW()+(0), COLUMN()+(-1), 1)), 2)</f>
        <v>0.55</v>
      </c>
    </row>
    <row r="10" spans="1:8" ht="13.50" thickBot="1" customHeight="1">
      <c r="A10" s="14" t="s">
        <v>14</v>
      </c>
      <c r="B10" s="14"/>
      <c r="C10" s="14" t="s">
        <v>15</v>
      </c>
      <c r="D10" s="14"/>
      <c r="E10" s="15">
        <v>0.7</v>
      </c>
      <c r="F10" s="16" t="s">
        <v>16</v>
      </c>
      <c r="G10" s="17">
        <v>2.57</v>
      </c>
      <c r="H10" s="17">
        <f ca="1">ROUND(INDIRECT(ADDRESS(ROW()+(0), COLUMN()+(-3), 1))*INDIRECT(ADDRESS(ROW()+(0), COLUMN()+(-1), 1)), 2)</f>
        <v>1.8</v>
      </c>
    </row>
    <row r="11" spans="1:8" ht="13.50" thickBot="1" customHeight="1">
      <c r="A11" s="14" t="s">
        <v>17</v>
      </c>
      <c r="B11" s="14"/>
      <c r="C11" s="14" t="s">
        <v>18</v>
      </c>
      <c r="D11" s="14"/>
      <c r="E11" s="15">
        <v>2.75</v>
      </c>
      <c r="F11" s="16" t="s">
        <v>19</v>
      </c>
      <c r="G11" s="17">
        <v>3.03</v>
      </c>
      <c r="H11" s="17">
        <f ca="1">ROUND(INDIRECT(ADDRESS(ROW()+(0), COLUMN()+(-3), 1))*INDIRECT(ADDRESS(ROW()+(0), COLUMN()+(-1), 1)), 2)</f>
        <v>8.33</v>
      </c>
    </row>
    <row r="12" spans="1:8" ht="24.00" thickBot="1" customHeight="1">
      <c r="A12" s="14" t="s">
        <v>20</v>
      </c>
      <c r="B12" s="14"/>
      <c r="C12" s="14" t="s">
        <v>21</v>
      </c>
      <c r="D12" s="14"/>
      <c r="E12" s="15">
        <v>6.3</v>
      </c>
      <c r="F12" s="16" t="s">
        <v>22</v>
      </c>
      <c r="G12" s="17">
        <v>4.35</v>
      </c>
      <c r="H12" s="17">
        <f ca="1">ROUND(INDIRECT(ADDRESS(ROW()+(0), COLUMN()+(-3), 1))*INDIRECT(ADDRESS(ROW()+(0), COLUMN()+(-1), 1)), 2)</f>
        <v>27.41</v>
      </c>
    </row>
    <row r="13" spans="1:8" ht="13.50" thickBot="1" customHeight="1">
      <c r="A13" s="14" t="s">
        <v>23</v>
      </c>
      <c r="B13" s="14"/>
      <c r="C13" s="14" t="s">
        <v>24</v>
      </c>
      <c r="D13" s="14"/>
      <c r="E13" s="15">
        <v>4.4</v>
      </c>
      <c r="F13" s="16" t="s">
        <v>25</v>
      </c>
      <c r="G13" s="17">
        <v>51.71</v>
      </c>
      <c r="H13" s="17">
        <f ca="1">ROUND(INDIRECT(ADDRESS(ROW()+(0), COLUMN()+(-3), 1))*INDIRECT(ADDRESS(ROW()+(0), COLUMN()+(-1), 1)), 2)</f>
        <v>227.52</v>
      </c>
    </row>
    <row r="14" spans="1:8" ht="13.50" thickBot="1" customHeight="1">
      <c r="A14" s="14" t="s">
        <v>26</v>
      </c>
      <c r="B14" s="14"/>
      <c r="C14" s="14" t="s">
        <v>27</v>
      </c>
      <c r="D14" s="14"/>
      <c r="E14" s="15">
        <v>17</v>
      </c>
      <c r="F14" s="16" t="s">
        <v>28</v>
      </c>
      <c r="G14" s="17">
        <v>0.01</v>
      </c>
      <c r="H14" s="17">
        <f ca="1">ROUND(INDIRECT(ADDRESS(ROW()+(0), COLUMN()+(-3), 1))*INDIRECT(ADDRESS(ROW()+(0), COLUMN()+(-1), 1)), 2)</f>
        <v>0.17</v>
      </c>
    </row>
    <row r="15" spans="1:8" ht="13.50" thickBot="1" customHeight="1">
      <c r="A15" s="14" t="s">
        <v>29</v>
      </c>
      <c r="B15" s="14"/>
      <c r="C15" s="14" t="s">
        <v>30</v>
      </c>
      <c r="D15" s="14"/>
      <c r="E15" s="15">
        <v>23</v>
      </c>
      <c r="F15" s="16" t="s">
        <v>31</v>
      </c>
      <c r="G15" s="17">
        <v>0.01</v>
      </c>
      <c r="H15" s="17">
        <f ca="1">ROUND(INDIRECT(ADDRESS(ROW()+(0), COLUMN()+(-3), 1))*INDIRECT(ADDRESS(ROW()+(0), COLUMN()+(-1), 1)), 2)</f>
        <v>0.23</v>
      </c>
    </row>
    <row r="16" spans="1:8" ht="13.50" thickBot="1" customHeight="1">
      <c r="A16" s="14" t="s">
        <v>32</v>
      </c>
      <c r="B16" s="14"/>
      <c r="C16" s="14" t="s">
        <v>33</v>
      </c>
      <c r="D16" s="14"/>
      <c r="E16" s="15">
        <v>38</v>
      </c>
      <c r="F16" s="16" t="s">
        <v>34</v>
      </c>
      <c r="G16" s="17">
        <v>0.02</v>
      </c>
      <c r="H16" s="17">
        <f ca="1">ROUND(INDIRECT(ADDRESS(ROW()+(0), COLUMN()+(-3), 1))*INDIRECT(ADDRESS(ROW()+(0), COLUMN()+(-1), 1)), 2)</f>
        <v>0.76</v>
      </c>
    </row>
    <row r="17" spans="1:8" ht="13.50" thickBot="1" customHeight="1">
      <c r="A17" s="14" t="s">
        <v>35</v>
      </c>
      <c r="B17" s="14"/>
      <c r="C17" s="14" t="s">
        <v>36</v>
      </c>
      <c r="D17" s="14"/>
      <c r="E17" s="15">
        <v>1.6</v>
      </c>
      <c r="F17" s="16" t="s">
        <v>37</v>
      </c>
      <c r="G17" s="17">
        <v>0.06</v>
      </c>
      <c r="H17" s="17">
        <f ca="1">ROUND(INDIRECT(ADDRESS(ROW()+(0), COLUMN()+(-3), 1))*INDIRECT(ADDRESS(ROW()+(0), COLUMN()+(-1), 1)), 2)</f>
        <v>0.1</v>
      </c>
    </row>
    <row r="18" spans="1:8" ht="34.50" thickBot="1" customHeight="1">
      <c r="A18" s="14" t="s">
        <v>38</v>
      </c>
      <c r="B18" s="14"/>
      <c r="C18" s="14" t="s">
        <v>39</v>
      </c>
      <c r="D18" s="14"/>
      <c r="E18" s="15">
        <v>2.828</v>
      </c>
      <c r="F18" s="16" t="s">
        <v>40</v>
      </c>
      <c r="G18" s="17">
        <v>1.02</v>
      </c>
      <c r="H18" s="17">
        <f ca="1">ROUND(INDIRECT(ADDRESS(ROW()+(0), COLUMN()+(-3), 1))*INDIRECT(ADDRESS(ROW()+(0), COLUMN()+(-1), 1)), 2)</f>
        <v>2.88</v>
      </c>
    </row>
    <row r="19" spans="1:8" ht="13.50" thickBot="1" customHeight="1">
      <c r="A19" s="14" t="s">
        <v>41</v>
      </c>
      <c r="B19" s="14"/>
      <c r="C19" s="14" t="s">
        <v>42</v>
      </c>
      <c r="D19" s="14"/>
      <c r="E19" s="15">
        <v>3.2</v>
      </c>
      <c r="F19" s="16" t="s">
        <v>43</v>
      </c>
      <c r="G19" s="17">
        <v>0.04</v>
      </c>
      <c r="H19" s="17">
        <f ca="1">ROUND(INDIRECT(ADDRESS(ROW()+(0), COLUMN()+(-3), 1))*INDIRECT(ADDRESS(ROW()+(0), COLUMN()+(-1), 1)), 2)</f>
        <v>0.13</v>
      </c>
    </row>
    <row r="20" spans="1:8" ht="13.50" thickBot="1" customHeight="1">
      <c r="A20" s="14" t="s">
        <v>44</v>
      </c>
      <c r="B20" s="14"/>
      <c r="C20" s="14" t="s">
        <v>45</v>
      </c>
      <c r="D20" s="14"/>
      <c r="E20" s="15">
        <v>0.3</v>
      </c>
      <c r="F20" s="16" t="s">
        <v>46</v>
      </c>
      <c r="G20" s="17">
        <v>0.41</v>
      </c>
      <c r="H20" s="17">
        <f ca="1">ROUND(INDIRECT(ADDRESS(ROW()+(0), COLUMN()+(-3), 1))*INDIRECT(ADDRESS(ROW()+(0), COLUMN()+(-1), 1)), 2)</f>
        <v>0.12</v>
      </c>
    </row>
    <row r="21" spans="1:8" ht="13.50" thickBot="1" customHeight="1">
      <c r="A21" s="14" t="s">
        <v>47</v>
      </c>
      <c r="B21" s="14"/>
      <c r="C21" s="14" t="s">
        <v>48</v>
      </c>
      <c r="D21" s="14"/>
      <c r="E21" s="15">
        <v>0.482</v>
      </c>
      <c r="F21" s="16" t="s">
        <v>49</v>
      </c>
      <c r="G21" s="17">
        <v>31.65</v>
      </c>
      <c r="H21" s="17">
        <f ca="1">ROUND(INDIRECT(ADDRESS(ROW()+(0), COLUMN()+(-3), 1))*INDIRECT(ADDRESS(ROW()+(0), COLUMN()+(-1), 1)), 2)</f>
        <v>15.26</v>
      </c>
    </row>
    <row r="22" spans="1:8" ht="13.50" thickBot="1" customHeight="1">
      <c r="A22" s="14" t="s">
        <v>50</v>
      </c>
      <c r="B22" s="14"/>
      <c r="C22" s="18" t="s">
        <v>51</v>
      </c>
      <c r="D22" s="18"/>
      <c r="E22" s="19">
        <v>0.482</v>
      </c>
      <c r="F22" s="20" t="s">
        <v>52</v>
      </c>
      <c r="G22" s="21">
        <v>27.27</v>
      </c>
      <c r="H22" s="21">
        <f ca="1">ROUND(INDIRECT(ADDRESS(ROW()+(0), COLUMN()+(-3), 1))*INDIRECT(ADDRESS(ROW()+(0), COLUMN()+(-1), 1)), 2)</f>
        <v>13.14</v>
      </c>
    </row>
    <row r="23" spans="1:8" ht="13.50" thickBot="1" customHeight="1">
      <c r="A23" s="18"/>
      <c r="B23" s="18"/>
      <c r="C23" s="5" t="s">
        <v>53</v>
      </c>
      <c r="D23" s="5"/>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298.4</v>
      </c>
      <c r="H23" s="24">
        <f ca="1">ROUND(INDIRECT(ADDRESS(ROW()+(0), COLUMN()+(-3), 1))*INDIRECT(ADDRESS(ROW()+(0), COLUMN()+(-1), 1))/100, 2)</f>
        <v>5.97</v>
      </c>
    </row>
    <row r="24" spans="1:8" ht="13.50" thickBot="1" customHeight="1">
      <c r="A24" s="25" t="s">
        <v>55</v>
      </c>
      <c r="B24" s="25"/>
      <c r="C24" s="26"/>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304.37</v>
      </c>
    </row>
  </sheetData>
  <mergeCells count="3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E24"/>
  </mergeCells>
  <pageMargins left="0.147638" right="0.147638" top="0.206693" bottom="0.206693" header="0.0" footer="0.0"/>
  <pageSetup paperSize="9" orientation="portrait"/>
  <rowBreaks count="0" manualBreakCount="0">
    </rowBreaks>
</worksheet>
</file>