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<sst xmlns="http://schemas.openxmlformats.org/spreadsheetml/2006/main" count="62" uniqueCount="62">
  <si>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</si>
  <si>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FLN100</t>
  </si>
  <si>
    <t xml:space="preserve">m²</t>
  </si>
  <si>
    <t xml:space="preserve">Faux plafond continu antiradiations, système "KNAUF".</t>
  </si>
  <si>
    <r>
      <rPr>
        <sz val="7.80"/>
        <color rgb="FF000000"/>
        <rFont val="A"/>
        <family val="2"/>
      </rPr>
      <t xml:space="preserve">Faux plafond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lisse K112E "KNAUF" suspendu avec une structure métallique (12,5+2,0+2+27+27), formé d'une plaque antiradiations RX 12,5+2,0 mm "KNAUF"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</si>
  <si>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</si>
  <si>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</si>
  <si>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</si>
  <si>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</si>
  <si>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</si>
  <si>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</si>
  <si>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mt12pfk012b</t>
  </si>
  <si>
    <t xml:space="preserve">Profilé UD 28x27 en tôle d'acier galvanisé, systèmes "KNAUF", épaisseur 0,6 mm.</t>
  </si>
  <si>
    <t xml:space="preserve">m</t>
  </si>
  <si>
    <t xml:space="preserve">mt12ptk030</t>
  </si>
  <si>
    <t xml:space="preserve">Fixation "KNAUF" pour béton.</t>
  </si>
  <si>
    <t xml:space="preserve">U</t>
  </si>
  <si>
    <t xml:space="preserve">mt12pek020e</t>
  </si>
  <si>
    <t xml:space="preserve">Ancrage direct de 125 mm pour pièce d'ossature 60/27, "KNAUF".</t>
  </si>
  <si>
    <t xml:space="preserve">U</t>
  </si>
  <si>
    <t xml:space="preserve">mt12ptk010ab</t>
  </si>
  <si>
    <t xml:space="preserve">Vis LN "KNAUF" 3,5x11.</t>
  </si>
  <si>
    <t xml:space="preserve">U</t>
  </si>
  <si>
    <t xml:space="preserve">mt12pfk011a</t>
  </si>
  <si>
    <t xml:space="preserve">Ossature 60/27 "KNAUF" en tôle d'acier galvanisé.</t>
  </si>
  <si>
    <t xml:space="preserve">m</t>
  </si>
  <si>
    <t xml:space="preserve">mt12pek020k</t>
  </si>
  <si>
    <t xml:space="preserve">Connecteur pour pièce d'ossature 60/27, "KNAUF".</t>
  </si>
  <si>
    <t xml:space="preserve">U</t>
  </si>
  <si>
    <t xml:space="preserve">mt12pek020c</t>
  </si>
  <si>
    <t xml:space="preserve">Faîte pour pièce d'ossature 60/27, "KNAUF".</t>
  </si>
  <si>
    <t xml:space="preserve">U</t>
  </si>
  <si>
    <t xml:space="preserve">mt12ark020b</t>
  </si>
  <si>
    <t xml:space="preserve">Bande de plomb auto-adhésive antiradiations RX "KNAUF", de 50 mm de largeur et 2 mm d'épaisseur.</t>
  </si>
  <si>
    <t xml:space="preserve">m</t>
  </si>
  <si>
    <t xml:space="preserve">mt12ark010d</t>
  </si>
  <si>
    <t xml:space="preserve">Plaque antiradiations RX 12,5+2,0 mm "KNAUF" constituée d'une plaque de plâtre F / NF EN 520 - 625 / 2600 / 12,5, coupe-feu, revêtue sur une de ses faces avec une lame et carton et une autre de plomb de 2 mm.</t>
  </si>
  <si>
    <t xml:space="preserve">m²</t>
  </si>
  <si>
    <t xml:space="preserve">mt12ptk010cf</t>
  </si>
  <si>
    <t xml:space="preserve">Vis autoforeuse TN "KNAUF" 3,5x35.</t>
  </si>
  <si>
    <t xml:space="preserve">U</t>
  </si>
  <si>
    <t xml:space="preserve">mt12pck020b</t>
  </si>
  <si>
    <t xml:space="preserve">Bande acoustique de dilatation "KNAUF" de 50 mm de largeur.</t>
  </si>
  <si>
    <t xml:space="preserve">m</t>
  </si>
  <si>
    <t xml:space="preserve">mt12pik020</t>
  </si>
  <si>
    <t xml:space="preserve">Pâte Uniflott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</si>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</sst>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21" customWidth="1"/>
    <col min="3" max="3" width="14.86" customWidth="1"/>
    <col min="4" max="4" width="48.09" customWidth="1"/>
    <col min="5" max="5" width="8.60" customWidth="1"/>
    <col min="6" max="6" width="5.83" customWidth="1"/>
    <col min="7" max="7" width="8.45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0.400000</v>
      </c>
      <c r="F8" s="14" t="s">
        <v>13</v>
      </c>
      <c r="G8" s="16">
        <v>0.990000</v>
      </c>
      <c r="H8" s="16"/>
      <c r="I8" s="16">
        <f ca="1">ROUND(INDIRECT(ADDRESS(ROW()+(0), COLUMN()+(-4), 1))*INDIRECT(ADDRESS(ROW()+(0), COLUMN()+(-2), 1)), 2)</f>
        <v>0.400000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3.200000</v>
      </c>
      <c r="F9" s="19" t="s">
        <v>16</v>
      </c>
      <c r="G9" s="20">
        <v>0.220000</v>
      </c>
      <c r="H9" s="20"/>
      <c r="I9" s="20">
        <f ca="1">ROUND(INDIRECT(ADDRESS(ROW()+(0), COLUMN()+(-4), 1))*INDIRECT(ADDRESS(ROW()+(0), COLUMN()+(-2), 1)), 2)</f>
        <v>0.700000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2.400000</v>
      </c>
      <c r="F10" s="19" t="s">
        <v>19</v>
      </c>
      <c r="G10" s="20">
        <v>0.840000</v>
      </c>
      <c r="H10" s="20"/>
      <c r="I10" s="20">
        <f ca="1">ROUND(INDIRECT(ADDRESS(ROW()+(0), COLUMN()+(-4), 1))*INDIRECT(ADDRESS(ROW()+(0), COLUMN()+(-2), 1)), 2)</f>
        <v>2.020000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4.800000</v>
      </c>
      <c r="F11" s="19" t="s">
        <v>22</v>
      </c>
      <c r="G11" s="20">
        <v>0.050000</v>
      </c>
      <c r="H11" s="20"/>
      <c r="I11" s="20">
        <f ca="1">ROUND(INDIRECT(ADDRESS(ROW()+(0), COLUMN()+(-4), 1))*INDIRECT(ADDRESS(ROW()+(0), COLUMN()+(-2), 1)), 2)</f>
        <v>0.240000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4.700000</v>
      </c>
      <c r="F12" s="19" t="s">
        <v>25</v>
      </c>
      <c r="G12" s="20">
        <v>1.640000</v>
      </c>
      <c r="H12" s="20"/>
      <c r="I12" s="20">
        <f ca="1">ROUND(INDIRECT(ADDRESS(ROW()+(0), COLUMN()+(-4), 1))*INDIRECT(ADDRESS(ROW()+(0), COLUMN()+(-2), 1)), 2)</f>
        <v>7.710000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0.490000</v>
      </c>
      <c r="H13" s="20"/>
      <c r="I13" s="20">
        <f ca="1">ROUND(INDIRECT(ADDRESS(ROW()+(0), COLUMN()+(-4), 1))*INDIRECT(ADDRESS(ROW()+(0), COLUMN()+(-2), 1)), 2)</f>
        <v>0.490000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4.600000</v>
      </c>
      <c r="F14" s="19" t="s">
        <v>31</v>
      </c>
      <c r="G14" s="20">
        <v>0.600000</v>
      </c>
      <c r="H14" s="20"/>
      <c r="I14" s="20">
        <f ca="1">ROUND(INDIRECT(ADDRESS(ROW()+(0), COLUMN()+(-4), 1))*INDIRECT(ADDRESS(ROW()+(0), COLUMN()+(-2), 1)), 2)</f>
        <v>2.760000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3.700000</v>
      </c>
      <c r="F15" s="19" t="s">
        <v>34</v>
      </c>
      <c r="G15" s="20">
        <v>13.450000</v>
      </c>
      <c r="H15" s="20"/>
      <c r="I15" s="20">
        <f ca="1">ROUND(INDIRECT(ADDRESS(ROW()+(0), COLUMN()+(-4), 1))*INDIRECT(ADDRESS(ROW()+(0), COLUMN()+(-2), 1)), 2)</f>
        <v>49.770000</v>
      </c>
      <c r="J15" s="20"/>
    </row>
    <row r="16" spans="1:10" ht="31.20" thickBot="1" customHeight="1">
      <c r="A16" s="17" t="s">
        <v>35</v>
      </c>
      <c r="B16" s="17" t="s">
        <v>36</v>
      </c>
      <c r="C16" s="17"/>
      <c r="D16" s="17"/>
      <c r="E16" s="18">
        <v>1.020000</v>
      </c>
      <c r="F16" s="19" t="s">
        <v>37</v>
      </c>
      <c r="G16" s="20">
        <v>195.000000</v>
      </c>
      <c r="H16" s="20"/>
      <c r="I16" s="20">
        <f ca="1">ROUND(INDIRECT(ADDRESS(ROW()+(0), COLUMN()+(-4), 1))*INDIRECT(ADDRESS(ROW()+(0), COLUMN()+(-2), 1)), 2)</f>
        <v>198.900000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37.000000</v>
      </c>
      <c r="F17" s="19" t="s">
        <v>40</v>
      </c>
      <c r="G17" s="20">
        <v>0.010000</v>
      </c>
      <c r="H17" s="20"/>
      <c r="I17" s="20">
        <f ca="1">ROUND(INDIRECT(ADDRESS(ROW()+(0), COLUMN()+(-4), 1))*INDIRECT(ADDRESS(ROW()+(0), COLUMN()+(-2), 1)), 2)</f>
        <v>0.370000</v>
      </c>
      <c r="J17" s="20"/>
    </row>
    <row r="18" spans="1:10" ht="12.00" thickBot="1" customHeight="1">
      <c r="A18" s="17" t="s">
        <v>41</v>
      </c>
      <c r="B18" s="17" t="s">
        <v>42</v>
      </c>
      <c r="C18" s="17"/>
      <c r="D18" s="17"/>
      <c r="E18" s="18">
        <v>0.400000</v>
      </c>
      <c r="F18" s="19" t="s">
        <v>43</v>
      </c>
      <c r="G18" s="20">
        <v>0.280000</v>
      </c>
      <c r="H18" s="20"/>
      <c r="I18" s="20">
        <f ca="1">ROUND(INDIRECT(ADDRESS(ROW()+(0), COLUMN()+(-4), 1))*INDIRECT(ADDRESS(ROW()+(0), COLUMN()+(-2), 1)), 2)</f>
        <v>0.110000</v>
      </c>
      <c r="J18" s="20"/>
    </row>
    <row r="19" spans="1:10" ht="12.00" thickBot="1" customHeight="1">
      <c r="A19" s="17" t="s">
        <v>44</v>
      </c>
      <c r="B19" s="17" t="s">
        <v>45</v>
      </c>
      <c r="C19" s="17"/>
      <c r="D19" s="17"/>
      <c r="E19" s="18">
        <v>0.400000</v>
      </c>
      <c r="F19" s="19" t="s">
        <v>46</v>
      </c>
      <c r="G19" s="20">
        <v>1.580000</v>
      </c>
      <c r="H19" s="20"/>
      <c r="I19" s="20">
        <f ca="1">ROUND(INDIRECT(ADDRESS(ROW()+(0), COLUMN()+(-4), 1))*INDIRECT(ADDRESS(ROW()+(0), COLUMN()+(-2), 1)), 2)</f>
        <v>0.630000</v>
      </c>
      <c r="J19" s="20"/>
    </row>
    <row r="20" spans="1:10" ht="12.00" thickBot="1" customHeight="1">
      <c r="A20" s="17" t="s">
        <v>47</v>
      </c>
      <c r="B20" s="17" t="s">
        <v>48</v>
      </c>
      <c r="C20" s="17"/>
      <c r="D20" s="17"/>
      <c r="E20" s="18">
        <v>0.450000</v>
      </c>
      <c r="F20" s="19" t="s">
        <v>49</v>
      </c>
      <c r="G20" s="20">
        <v>0.040000</v>
      </c>
      <c r="H20" s="20"/>
      <c r="I20" s="20">
        <f ca="1">ROUND(INDIRECT(ADDRESS(ROW()+(0), COLUMN()+(-4), 1))*INDIRECT(ADDRESS(ROW()+(0), COLUMN()+(-2), 1)), 2)</f>
        <v>0.020000</v>
      </c>
      <c r="J20" s="20"/>
    </row>
    <row r="21" spans="1:10" ht="21.60" thickBot="1" customHeight="1">
      <c r="A21" s="17" t="s">
        <v>50</v>
      </c>
      <c r="B21" s="17" t="s">
        <v>51</v>
      </c>
      <c r="C21" s="17"/>
      <c r="D21" s="17"/>
      <c r="E21" s="18">
        <v>0.434000</v>
      </c>
      <c r="F21" s="19" t="s">
        <v>52</v>
      </c>
      <c r="G21" s="20">
        <v>24.910000</v>
      </c>
      <c r="H21" s="20"/>
      <c r="I21" s="20">
        <f ca="1">ROUND(INDIRECT(ADDRESS(ROW()+(0), COLUMN()+(-4), 1))*INDIRECT(ADDRESS(ROW()+(0), COLUMN()+(-2), 1)), 2)</f>
        <v>10.810000</v>
      </c>
      <c r="J21" s="20"/>
    </row>
    <row r="22" spans="1:10" ht="12.00" thickBot="1" customHeight="1">
      <c r="A22" s="17" t="s">
        <v>53</v>
      </c>
      <c r="B22" s="21" t="s">
        <v>54</v>
      </c>
      <c r="C22" s="21"/>
      <c r="D22" s="21"/>
      <c r="E22" s="22">
        <v>0.161000</v>
      </c>
      <c r="F22" s="23" t="s">
        <v>55</v>
      </c>
      <c r="G22" s="24">
        <v>21.400000</v>
      </c>
      <c r="H22" s="24"/>
      <c r="I22" s="24">
        <f ca="1">ROUND(INDIRECT(ADDRESS(ROW()+(0), COLUMN()+(-4), 1))*INDIRECT(ADDRESS(ROW()+(0), COLUMN()+(-2), 1)), 2)</f>
        <v>3.450000</v>
      </c>
      <c r="J22" s="24"/>
    </row>
    <row r="23" spans="1:10" ht="12.00" thickBot="1" customHeight="1">
      <c r="A23" s="17"/>
      <c r="B23" s="10" t="s">
        <v>56</v>
      </c>
      <c r="C23" s="10"/>
      <c r="D23" s="10"/>
      <c r="E23" s="12">
        <v>2.000000</v>
      </c>
      <c r="F23" s="14" t="s">
        <v>57</v>
      </c>
      <c r="G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278.380000</v>
      </c>
      <c r="H23" s="16"/>
      <c r="I23" s="16">
        <f ca="1">ROUND(INDIRECT(ADDRESS(ROW()+(0), COLUMN()+(-4), 1))*INDIRECT(ADDRESS(ROW()+(0), COLUMN()+(-2), 1))/100, 2)</f>
        <v>5.570000</v>
      </c>
      <c r="J23" s="16"/>
    </row>
    <row r="24" spans="1:10" ht="12.00" thickBot="1" customHeight="1">
      <c r="A24" s="21"/>
      <c r="B24" s="21" t="s">
        <v>58</v>
      </c>
      <c r="C24" s="21"/>
      <c r="D24" s="21"/>
      <c r="E24" s="22">
        <v>3.000000</v>
      </c>
      <c r="F24" s="23" t="s">
        <v>59</v>
      </c>
      <c r="G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283.950000</v>
      </c>
      <c r="H24" s="24"/>
      <c r="I24" s="24">
        <f ca="1">ROUND(INDIRECT(ADDRESS(ROW()+(0), COLUMN()+(-4), 1))*INDIRECT(ADDRESS(ROW()+(0), COLUMN()+(-2), 1))/100, 2)</f>
        <v>8.520000</v>
      </c>
      <c r="J24" s="24"/>
    </row>
    <row r="25" spans="1:10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292.470000</v>
      </c>
      <c r="J25" s="26"/>
    </row>
  </sheetData>
  <mergeCells count="62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B22:D22"/>
    <mergeCell ref="G22:H22"/>
    <mergeCell ref="I22:J22"/>
    <mergeCell ref="B23:D23"/>
    <mergeCell ref="G23:H23"/>
    <mergeCell ref="I23:J23"/>
    <mergeCell ref="B24:D24"/>
    <mergeCell ref="G24:H24"/>
    <mergeCell ref="I24:J24"/>
    <mergeCell ref="A25:E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