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<sst xmlns="http://schemas.openxmlformats.org/spreadsheetml/2006/main" count="24" uniqueCount="24">
  <si>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</si>
  <si>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FCO100</t>
  </si>
  <si>
    <t xml:space="preserve">U</t>
  </si>
  <si>
    <t xml:space="preserve">Trappe pour cloison en plaques de plâtre. Système "KNAUF".</t>
  </si>
  <si>
    <r>
      <rPr>
        <sz val="8.25"/>
        <color rgb="FF000000"/>
        <rFont val="Arial"/>
        <family val="2"/>
      </rPr>
      <t xml:space="preserve">Trappe d'accès gamme Básica, Plus 2x12,5, système E102.b "KNAUF", de 400x400 mm, constituée de cadre en aluminium et porte de plaque de plâtre (2 imprégnée (H1), de 12,5 mm d'épaisseur chaque plaque), pour cloison en plaques de plâtre.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</si>
  <si>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</si>
  <si>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</si>
  <si>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</si>
  <si>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</si>
  <si>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</si>
  <si>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</si>
  <si>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mt12ppk060aeegbc</t>
  </si>
  <si>
    <t xml:space="preserve">Trappe d'accès gamme Básica, Plus 2x12,5, système E102.b "KNAUF", de 400x400 mm, constituée de cadre en aluminium et porte de plaque de plâtre (2 imprégnée (H1), de 12,5 mm d'épaisseur chaque plaque).</t>
  </si>
  <si>
    <t xml:space="preserve">U</t>
  </si>
  <si>
    <t xml:space="preserve">mo053</t>
  </si>
  <si>
    <t xml:space="preserve">Compagnon professionnel III/CP2 plaquiste.</t>
  </si>
  <si>
    <t xml:space="preserve">h</t>
  </si>
  <si>
    <t xml:space="preserve">mo100</t>
  </si>
  <si>
    <t xml:space="preserve">Ouvrier professionnel II/OP plaquiste.</t>
  </si>
  <si>
    <t xml:space="preserve">h</t>
  </si>
  <si>
    <t xml:space="preserve">Frais de chantier des unités d'ouvrage</t>
  </si>
  <si>
    <t xml:space="preserve">%</t>
  </si>
  <si>
    <t xml:space="preserve">Coût d'entretien décennal: 8,89€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</si>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</sst>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4.25" customWidth="1"/>
    <col min="4" max="4" width="74.29"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1</v>
      </c>
      <c r="F9" s="11" t="s">
        <v>13</v>
      </c>
      <c r="G9" s="13">
        <v>44.47</v>
      </c>
      <c r="H9" s="13">
        <f ca="1">ROUND(INDIRECT(ADDRESS(ROW()+(0), COLUMN()+(-3), 1))*INDIRECT(ADDRESS(ROW()+(0), COLUMN()+(-1), 1)), 2)</f>
        <v>44.47</v>
      </c>
    </row>
    <row r="10" spans="1:8" ht="13.50" thickBot="1" customHeight="1">
      <c r="A10" s="14" t="s">
        <v>14</v>
      </c>
      <c r="B10" s="14"/>
      <c r="C10" s="14"/>
      <c r="D10" s="14" t="s">
        <v>15</v>
      </c>
      <c r="E10" s="15">
        <v>0.121</v>
      </c>
      <c r="F10" s="16" t="s">
        <v>16</v>
      </c>
      <c r="G10" s="17">
        <v>30.2</v>
      </c>
      <c r="H10" s="17">
        <f ca="1">ROUND(INDIRECT(ADDRESS(ROW()+(0), COLUMN()+(-3), 1))*INDIRECT(ADDRESS(ROW()+(0), COLUMN()+(-1), 1)), 2)</f>
        <v>3.65</v>
      </c>
    </row>
    <row r="11" spans="1:8" ht="13.50" thickBot="1" customHeight="1">
      <c r="A11" s="14" t="s">
        <v>17</v>
      </c>
      <c r="B11" s="14"/>
      <c r="C11" s="14"/>
      <c r="D11" s="18" t="s">
        <v>18</v>
      </c>
      <c r="E11" s="19">
        <v>0.121</v>
      </c>
      <c r="F11" s="20" t="s">
        <v>19</v>
      </c>
      <c r="G11" s="21">
        <v>26.02</v>
      </c>
      <c r="H11" s="21">
        <f ca="1">ROUND(INDIRECT(ADDRESS(ROW()+(0), COLUMN()+(-3), 1))*INDIRECT(ADDRESS(ROW()+(0), COLUMN()+(-1), 1)), 2)</f>
        <v>3.15</v>
      </c>
    </row>
    <row r="12" spans="1:8" ht="13.50" thickBot="1" customHeight="1">
      <c r="A12" s="18"/>
      <c r="B12" s="18"/>
      <c r="C12" s="18"/>
      <c r="D12" s="5" t="s">
        <v>20</v>
      </c>
      <c r="E12" s="22">
        <v>2</v>
      </c>
      <c r="F12" s="23" t="s">
        <v>21</v>
      </c>
      <c r="G12" s="24">
        <f ca="1">ROUND(SUM(INDIRECT(ADDRESS(ROW()+(-1), COLUMN()+(1), 1)),INDIRECT(ADDRESS(ROW()+(-2), COLUMN()+(1), 1)),INDIRECT(ADDRESS(ROW()+(-3), COLUMN()+(1), 1))), 2)</f>
        <v>51.27</v>
      </c>
      <c r="H12" s="24">
        <f ca="1">ROUND(INDIRECT(ADDRESS(ROW()+(0), COLUMN()+(-3), 1))*INDIRECT(ADDRESS(ROW()+(0), COLUMN()+(-1), 1))/100, 2)</f>
        <v>1.03</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52.3</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